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29"/>
  <workbookPr showInkAnnotation="0"/>
  <mc:AlternateContent xmlns:mc="http://schemas.openxmlformats.org/markup-compatibility/2006">
    <mc:Choice Requires="x15">
      <x15ac:absPath xmlns:x15ac="http://schemas.microsoft.com/office/spreadsheetml/2010/11/ac" url="https://miamiedu-my.sharepoint.com/personal/txl170_miami_edu/Documents/GreenU Programs/Green Off Cert/Taryn Project/"/>
    </mc:Choice>
  </mc:AlternateContent>
  <bookViews>
    <workbookView xWindow="2355" yWindow="795" windowWidth="24420" windowHeight="13680" tabRatio="500"/>
  </bookViews>
  <sheets>
    <sheet name="Sheet1" sheetId="1" r:id="rId1"/>
  </sheets>
  <calcPr calcId="171027" calcMode="manual"/>
  <extLst>
    <ext xmlns:mx="http://schemas.microsoft.com/office/mac/excel/2008/main" uri="{7523E5D3-25F3-A5E0-1632-64F254C22452}">
      <mx:ArchID Flags="2"/>
    </ext>
  </extLst>
</workbook>
</file>

<file path=xl/calcChain.xml><?xml version="1.0" encoding="utf-8"?>
<calcChain xmlns="http://schemas.openxmlformats.org/spreadsheetml/2006/main">
  <c r="D13" i="1" l="1"/>
  <c r="D23" i="1"/>
  <c r="D31" i="1"/>
  <c r="D44" i="1"/>
  <c r="D57" i="1"/>
  <c r="D60" i="1" s="1"/>
  <c r="C23" i="1"/>
  <c r="C13" i="1"/>
  <c r="C31" i="1"/>
  <c r="C57" i="1"/>
  <c r="C44" i="1"/>
  <c r="C60" i="1" l="1"/>
</calcChain>
</file>

<file path=xl/sharedStrings.xml><?xml version="1.0" encoding="utf-8"?>
<sst xmlns="http://schemas.openxmlformats.org/spreadsheetml/2006/main" count="64" uniqueCount="64">
  <si>
    <t>Task</t>
  </si>
  <si>
    <t>Possible  Points</t>
  </si>
  <si>
    <t>Points Received</t>
  </si>
  <si>
    <t>Energy and Usage</t>
  </si>
  <si>
    <t>Energy and Usage Total</t>
  </si>
  <si>
    <t>Waste Reduction/ Recycling</t>
  </si>
  <si>
    <t>Waste Reduction/ Recycling Total</t>
  </si>
  <si>
    <t>Transportation</t>
  </si>
  <si>
    <t>Transportation Total</t>
  </si>
  <si>
    <t>Education and Outreach</t>
  </si>
  <si>
    <t>Education and Outreach Total</t>
  </si>
  <si>
    <t>Purchasing and Other</t>
  </si>
  <si>
    <t>Purchasing and Other Total</t>
  </si>
  <si>
    <t>Overall Total</t>
  </si>
  <si>
    <t>Points</t>
  </si>
  <si>
    <t>Gold Certification</t>
  </si>
  <si>
    <t>Silver Certification</t>
  </si>
  <si>
    <t>Bronze Certification</t>
  </si>
  <si>
    <t>Level of Certification</t>
  </si>
  <si>
    <t>Set Computers to energy saving mode</t>
  </si>
  <si>
    <t xml:space="preserve">We promote public transportation options and discounts for UM employees </t>
  </si>
  <si>
    <t>All Green pledge colleagues subscribed to the monthly Green U Newsletter </t>
  </si>
  <si>
    <t>The office has completed the “Take Back the Tap” online pledge</t>
  </si>
  <si>
    <t>All Green Pledge signatories have reusable bottles and coffee mugs</t>
  </si>
  <si>
    <t>We buy in bulk to reduce packaging</t>
  </si>
  <si>
    <t>We promote a carpooling program within the office.</t>
  </si>
  <si>
    <t>Plastic water bottles are banned from the office</t>
  </si>
  <si>
    <t xml:space="preserve">Our office turns off lights when they are not in use </t>
  </si>
  <si>
    <t xml:space="preserve">LED Light bulbs are installed in all task lamps &amp; applicable office lighting </t>
  </si>
  <si>
    <t>We utilize natural daylight in offices with windows, turn off unneeded overhead lighting</t>
  </si>
  <si>
    <t>Our office has eliminated unnecessary personal refrigerators, personal heaters and other energy intensive appliance</t>
  </si>
  <si>
    <t>Set computers to sleep mode after 10 minutes or less</t>
  </si>
  <si>
    <t xml:space="preserve">Post a “Turn off the light” stickers on switches that are not motion sensor                    </t>
  </si>
  <si>
    <t xml:space="preserve">Desktop network printers or copiers are set to black ink, double-sided by default on each computer  </t>
  </si>
  <si>
    <t>Your copier is set on power saving mode (ask Canon Helpdesk: 1 800-477-4783 / Ricoh: 1 800-432-9787)</t>
  </si>
  <si>
    <t>Report AC Unit or insulation incident to Facilities Management</t>
  </si>
  <si>
    <t xml:space="preserve">Recycling bins in lounge/kitchen and common areas have wall signage </t>
  </si>
  <si>
    <t xml:space="preserve">Copy rooms have a tall recycling bin with a clear liner and a proper signage above them </t>
  </si>
  <si>
    <t xml:space="preserve">All workstations are equipped with a small desktop side blue recycling bin </t>
  </si>
  <si>
    <t>All workstations have traded their small trash can for a centralized one near the office</t>
  </si>
  <si>
    <t xml:space="preserve">The office promotes the use of durable service ware by providing or having staff bring in their own plates, Tupperware, cups, mugs and utensils </t>
  </si>
  <si>
    <t xml:space="preserve">Staff has brought extra mugs for guests </t>
  </si>
  <si>
    <t xml:space="preserve">Office recycles printer cartridges </t>
  </si>
  <si>
    <t xml:space="preserve">We use conference calls, rather than traveling to off campus meetings </t>
  </si>
  <si>
    <t xml:space="preserve">Our building provides secure, safe bike racks </t>
  </si>
  <si>
    <t xml:space="preserve">At least 20% of our staff uses alternative commute options such as walking, biking, carpooling, and public transportation. </t>
  </si>
  <si>
    <t>The office has invited Green U for a 20-minute presentation during a staff meeting</t>
  </si>
  <si>
    <t>The Green Office Leader has completed the Sustainability 101 workshop</t>
  </si>
  <si>
    <t xml:space="preserve">Green Pledge stickers have been handed out to colleagues, and posted in the office </t>
  </si>
  <si>
    <t>The Green Office Leader sends weekly Green tips to colleagues &gt; Use our Green tips page: 8 weeks, 8 tips, easy to use!</t>
  </si>
  <si>
    <t xml:space="preserve">The U Conserve flyer has been posted in the Kitchen </t>
  </si>
  <si>
    <t>You promoted the Green Office program to 2 other offices</t>
  </si>
  <si>
    <t>The office copy area stores printed copy paper, envelopes, &amp; file folders for reuse and for scrap paper</t>
  </si>
  <si>
    <t>When clearing out a space, we contact the Reuse Store for small office supply leftovers</t>
  </si>
  <si>
    <t>All our copy paper is at least 30% recycled</t>
  </si>
  <si>
    <t xml:space="preserve">At least half of our copy paper is at 100% recycled </t>
  </si>
  <si>
    <t>We check UM Surplus online before buying new office furniture and other equipment</t>
  </si>
  <si>
    <t>We are not buying Styrofoam items</t>
  </si>
  <si>
    <t>Our Coffee Keurig machine offers the ECO Fill option (See how it works ),and we bring coffee with Fair Trade or USDA Organic logos. We have another machine, but we recycle the cartridges (check their recycling programs)</t>
  </si>
  <si>
    <t>Our common areas are supplied with green cleaning supplies (enter “Staples Sustainable Earth” in Ariba)</t>
  </si>
  <si>
    <t xml:space="preserve">We purchase products with the maximum post-consumer recycled content available (for kitchen and office supply, enter “Staples Sustainable Earth” in Ariba for recycled plates, cups and napkins) </t>
  </si>
  <si>
    <t>40-60</t>
  </si>
  <si>
    <t>60-70</t>
  </si>
  <si>
    <t>&gt;70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</si>
</sst>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font>
      <sz val="12"/>
      <color theme="1"/>
      <name val="Calibri"/>
      <family val="2"/>
      <scheme val="minor"/>
    </font>
    <font>
      <sz val="14"/>
      <color theme="1"/>
      <name val="Bodoni 72 Book"/>
    </font>
    <font>
      <sz val="16"/>
      <color theme="1"/>
      <name val="Bodoni 72 Book"/>
    </font>
    <font>
      <sz val="14"/>
      <color theme="1"/>
      <name val="Calibri"/>
      <family val="2"/>
      <scheme val="minor"/>
    </font>
    <font>
      <b/>
      <sz val="16"/>
      <color theme="1"/>
      <name val="Bodoni 72 Book"/>
    </font>
    <font>
      <sz val="14"/>
      <name val="Bodoni 72 Book"/>
    </font>
  </fonts>
  <fills count="5">
    <fill>
      <patternFill patternType="none"/>
    </fill>
    <fill>
      <patternFill patternType="gray125"/>
    </fill>
    <fill>
      <patternFill patternType="solid">
        <fgColor theme="9" tint="0.79998168889431442"/>
        <bgColor indexed="64"/>
      </patternFill>
    </fill>
    <fill>
      <patternFill patternType="solid">
        <fgColor theme="9" tint="0.59999389629810485"/>
        <bgColor indexed="64"/>
      </patternFill>
    </fill>
    <fill>
      <patternFill patternType="solid">
        <fgColor theme="9" tint="0.39997558519241921"/>
        <bgColor indexed="64"/>
      </patternFill>
    </fill>
  </fills>
  <borders count="5">
    <border>
      <left/>
      <right/>
      <top/>
      <bottom/>
      <diagonal/>
    </border>
    <border>
      <left style="medium">
        <color auto="1"/>
      </left>
      <right style="medium">
        <color auto="1"/>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medium">
        <color auto="1"/>
      </bottom>
      <diagonal/>
    </border>
    <border>
      <left/>
      <right style="medium">
        <color auto="1"/>
      </right>
      <top/>
      <bottom style="medium">
        <color auto="1"/>
      </bottom>
      <diagonal/>
    </border>
  </borders>
  <cellStyleXfs count="1">
    <xf numFmtId="0" fontId="0" fillId="0" borderId="0"/>
  </cellStyleXfs>
  <cellXfs count="20">
    <xf numFmtId="0" fontId="0" fillId="0" borderId="0" xfId="0"/>
    <xf numFmtId="0" fontId="1" fillId="0" borderId="0" xfId="0" applyFont="1"/>
    <xf numFmtId="0" fontId="1" fillId="0" borderId="0" xfId="0" applyFont="1" applyAlignment="1">
      <alignment wrapText="1"/>
    </xf>
    <xf numFmtId="0" fontId="1" fillId="0" borderId="0" xfId="0" applyFont="1" applyAlignment="1">
      <alignment horizontal="right"/>
    </xf>
    <xf numFmtId="0" fontId="3" fillId="0" borderId="0" xfId="0" applyFont="1"/>
    <xf numFmtId="0" fontId="1" fillId="0" borderId="1" xfId="0" applyFont="1" applyBorder="1" applyAlignment="1">
      <alignment vertical="center" wrapText="1"/>
    </xf>
    <xf numFmtId="0" fontId="1" fillId="0" borderId="2" xfId="0" applyFont="1" applyBorder="1" applyAlignment="1">
      <alignment vertical="center" wrapText="1"/>
    </xf>
    <xf numFmtId="0" fontId="1" fillId="0" borderId="3" xfId="0" applyFont="1" applyBorder="1" applyAlignment="1">
      <alignment vertical="center" wrapText="1"/>
    </xf>
    <xf numFmtId="0" fontId="1" fillId="0" borderId="4" xfId="0" applyFont="1" applyBorder="1" applyAlignment="1">
      <alignment vertical="center" wrapText="1"/>
    </xf>
    <xf numFmtId="0" fontId="4" fillId="4" borderId="0" xfId="0" applyFont="1" applyFill="1"/>
    <xf numFmtId="0" fontId="1" fillId="2" borderId="0" xfId="0" applyFont="1" applyFill="1" applyAlignment="1">
      <alignment horizontal="right"/>
    </xf>
    <xf numFmtId="0" fontId="2" fillId="2" borderId="0" xfId="0" applyFont="1" applyFill="1" applyAlignment="1">
      <alignment horizontal="right"/>
    </xf>
    <xf numFmtId="0" fontId="5" fillId="0" borderId="0" xfId="0" applyFont="1"/>
    <xf numFmtId="0" fontId="2" fillId="3" borderId="0" xfId="0" applyFont="1" applyFill="1" applyAlignment="1"/>
    <xf numFmtId="0" fontId="5" fillId="0" borderId="0" xfId="0" applyFont="1" applyAlignment="1">
      <alignment wrapText="1"/>
    </xf>
    <xf numFmtId="0" fontId="1" fillId="2" borderId="0" xfId="0" applyFont="1" applyFill="1"/>
    <xf numFmtId="0" fontId="0" fillId="2" borderId="0" xfId="0" applyFill="1"/>
    <xf numFmtId="0" fontId="3" fillId="2" borderId="0" xfId="0" applyFont="1" applyFill="1"/>
    <xf numFmtId="0" fontId="4" fillId="4" borderId="0" xfId="0" applyFont="1" applyFill="1" applyAlignment="1">
      <alignment horizontal="left"/>
    </xf>
    <xf numFmtId="0" fontId="2" fillId="3" borderId="0" xfId="0" applyFont="1" applyFill="1" applyAlignment="1">
      <alignment horizontal="left"/>
    </xf>
  </cellXfs>
  <cellStyles count="1">
    <cellStyle name="Normal" xfId="0" builtinId="0"/>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6"/>
  <sheetViews>
    <sheetView tabSelected="1" topLeftCell="A49" workbookViewId="0">
      <selection activeCell="C60" sqref="C60"/>
    </sheetView>
  </sheetViews>
  <sheetFormatPr defaultColWidth="11" defaultRowHeight="15.75"/>
  <cols>
    <col min="2" max="2" width="145" bestFit="1" customWidth="1"/>
    <col min="3" max="3" width="23.625" customWidth="1"/>
    <col min="4" max="4" width="22" bestFit="1" customWidth="1"/>
  </cols>
  <sheetData>
    <row r="1" spans="1:4" ht="20.25">
      <c r="A1" s="18" t="s">
        <v>0</v>
      </c>
      <c r="B1" s="18"/>
      <c r="C1" s="9" t="s">
        <v>1</v>
      </c>
      <c r="D1" s="9" t="s">
        <v>2</v>
      </c>
    </row>
    <row r="2" spans="1:4" ht="18" customHeight="1">
      <c r="A2" s="19" t="s">
        <v>3</v>
      </c>
      <c r="B2" s="19"/>
      <c r="C2" s="1"/>
      <c r="D2" s="15"/>
    </row>
    <row r="3" spans="1:4" ht="18">
      <c r="B3" s="1" t="s">
        <v>27</v>
      </c>
      <c r="C3" s="1">
        <v>1</v>
      </c>
      <c r="D3" s="15"/>
    </row>
    <row r="4" spans="1:4" ht="18">
      <c r="B4" s="1" t="s">
        <v>28</v>
      </c>
      <c r="C4" s="1">
        <v>3</v>
      </c>
      <c r="D4" s="15"/>
    </row>
    <row r="5" spans="1:4" ht="18">
      <c r="B5" s="1" t="s">
        <v>29</v>
      </c>
      <c r="C5" s="1">
        <v>2</v>
      </c>
      <c r="D5" s="15"/>
    </row>
    <row r="6" spans="1:4" ht="18">
      <c r="B6" s="2" t="s">
        <v>30</v>
      </c>
      <c r="C6" s="1">
        <v>3</v>
      </c>
      <c r="D6" s="15"/>
    </row>
    <row r="7" spans="1:4" ht="18">
      <c r="B7" s="12" t="s">
        <v>19</v>
      </c>
      <c r="C7" s="1">
        <v>1</v>
      </c>
      <c r="D7" s="15"/>
    </row>
    <row r="8" spans="1:4" ht="18">
      <c r="B8" s="12" t="s">
        <v>31</v>
      </c>
      <c r="C8" s="1">
        <v>3</v>
      </c>
      <c r="D8" s="15"/>
    </row>
    <row r="9" spans="1:4" ht="18">
      <c r="B9" s="1" t="s">
        <v>32</v>
      </c>
      <c r="C9" s="1">
        <v>1</v>
      </c>
      <c r="D9" s="15"/>
    </row>
    <row r="10" spans="1:4" ht="18">
      <c r="B10" s="1" t="s">
        <v>33</v>
      </c>
      <c r="C10" s="1">
        <v>1</v>
      </c>
      <c r="D10" s="15"/>
    </row>
    <row r="11" spans="1:4" ht="18">
      <c r="B11" s="12" t="s">
        <v>34</v>
      </c>
      <c r="C11" s="1">
        <v>1</v>
      </c>
      <c r="D11" s="15"/>
    </row>
    <row r="12" spans="1:4" ht="18">
      <c r="B12" s="12" t="s">
        <v>35</v>
      </c>
      <c r="C12" s="1">
        <v>1</v>
      </c>
      <c r="D12" s="15"/>
    </row>
    <row r="13" spans="1:4" ht="18">
      <c r="B13" s="10" t="s">
        <v>4</v>
      </c>
      <c r="C13" s="1">
        <f>SUM(C3:C12)</f>
        <v>17</v>
      </c>
      <c r="D13" s="10">
        <f>SUM(D3:D12)</f>
        <v>0</v>
      </c>
    </row>
    <row r="14" spans="1:4">
      <c r="D14" s="16"/>
    </row>
    <row r="15" spans="1:4" ht="18" customHeight="1">
      <c r="A15" s="13" t="s">
        <v>5</v>
      </c>
      <c r="B15" s="13"/>
      <c r="C15" s="1"/>
      <c r="D15" s="15"/>
    </row>
    <row r="16" spans="1:4" ht="18">
      <c r="B16" s="12" t="s">
        <v>36</v>
      </c>
      <c r="C16" s="1">
        <v>1</v>
      </c>
      <c r="D16" s="15"/>
    </row>
    <row r="17" spans="1:4" ht="18">
      <c r="B17" s="12" t="s">
        <v>37</v>
      </c>
      <c r="C17" s="1">
        <v>1</v>
      </c>
      <c r="D17" s="15"/>
    </row>
    <row r="18" spans="1:4" ht="18">
      <c r="B18" s="14" t="s">
        <v>38</v>
      </c>
      <c r="C18" s="1">
        <v>1</v>
      </c>
      <c r="D18" s="15"/>
    </row>
    <row r="19" spans="1:4" ht="18">
      <c r="B19" s="1" t="s">
        <v>39</v>
      </c>
      <c r="C19" s="1">
        <v>5</v>
      </c>
      <c r="D19" s="15"/>
    </row>
    <row r="20" spans="1:4" ht="36">
      <c r="B20" s="2" t="s">
        <v>40</v>
      </c>
      <c r="C20" s="1">
        <v>1</v>
      </c>
      <c r="D20" s="15"/>
    </row>
    <row r="21" spans="1:4" ht="18">
      <c r="B21" s="1" t="s">
        <v>41</v>
      </c>
      <c r="C21" s="1">
        <v>2</v>
      </c>
      <c r="D21" s="15"/>
    </row>
    <row r="22" spans="1:4" ht="18">
      <c r="B22" s="1" t="s">
        <v>42</v>
      </c>
      <c r="C22" s="1">
        <v>2</v>
      </c>
      <c r="D22" s="15"/>
    </row>
    <row r="23" spans="1:4" ht="18">
      <c r="B23" s="10" t="s">
        <v>6</v>
      </c>
      <c r="C23" s="1">
        <f>SUM(C16:C22)</f>
        <v>13</v>
      </c>
      <c r="D23" s="10">
        <f>SUM(D16, D17, D18, D19, D20, D21)</f>
        <v>0</v>
      </c>
    </row>
    <row r="24" spans="1:4">
      <c r="D24" s="16"/>
    </row>
    <row r="25" spans="1:4" ht="15.75" customHeight="1">
      <c r="A25" s="13" t="s">
        <v>7</v>
      </c>
      <c r="B25" s="13"/>
      <c r="D25" s="16"/>
    </row>
    <row r="26" spans="1:4" ht="18">
      <c r="B26" s="1" t="s">
        <v>20</v>
      </c>
      <c r="C26" s="1">
        <v>2</v>
      </c>
      <c r="D26" s="15"/>
    </row>
    <row r="27" spans="1:4" ht="18">
      <c r="B27" s="1" t="s">
        <v>25</v>
      </c>
      <c r="C27" s="3">
        <v>2</v>
      </c>
      <c r="D27" s="15"/>
    </row>
    <row r="28" spans="1:4" ht="18">
      <c r="B28" s="1" t="s">
        <v>43</v>
      </c>
      <c r="C28" s="1">
        <v>2</v>
      </c>
      <c r="D28" s="15"/>
    </row>
    <row r="29" spans="1:4" ht="18">
      <c r="B29" s="1" t="s">
        <v>44</v>
      </c>
      <c r="C29" s="1">
        <v>1</v>
      </c>
      <c r="D29" s="15"/>
    </row>
    <row r="30" spans="1:4" ht="18">
      <c r="B30" s="1" t="s">
        <v>45</v>
      </c>
      <c r="C30" s="3">
        <v>3</v>
      </c>
      <c r="D30" s="15"/>
    </row>
    <row r="31" spans="1:4" ht="18">
      <c r="B31" s="10" t="s">
        <v>8</v>
      </c>
      <c r="C31" s="1">
        <f>SUM(C26:C30)</f>
        <v>10</v>
      </c>
      <c r="D31" s="10">
        <f>SUM(D26, D27, D28, D29, D30)</f>
        <v>0</v>
      </c>
    </row>
    <row r="32" spans="1:4">
      <c r="D32" s="16"/>
    </row>
    <row r="33" spans="1:4" ht="18" customHeight="1">
      <c r="A33" s="13" t="s">
        <v>9</v>
      </c>
      <c r="B33" s="13"/>
      <c r="C33" s="1"/>
      <c r="D33" s="15"/>
    </row>
    <row r="34" spans="1:4" ht="18">
      <c r="B34" s="14" t="s">
        <v>47</v>
      </c>
      <c r="C34" s="1">
        <v>3</v>
      </c>
      <c r="D34" s="15"/>
    </row>
    <row r="35" spans="1:4" ht="18">
      <c r="B35" s="14" t="s">
        <v>46</v>
      </c>
      <c r="C35" s="1">
        <v>3</v>
      </c>
      <c r="D35" s="15"/>
    </row>
    <row r="36" spans="1:4" ht="18">
      <c r="B36" s="1" t="s">
        <v>48</v>
      </c>
      <c r="C36" s="1">
        <v>1</v>
      </c>
      <c r="D36" s="15"/>
    </row>
    <row r="37" spans="1:4" ht="18">
      <c r="B37" s="1" t="s">
        <v>49</v>
      </c>
      <c r="C37" s="1">
        <v>3</v>
      </c>
      <c r="D37" s="15"/>
    </row>
    <row r="38" spans="1:4" ht="18">
      <c r="B38" s="1" t="s">
        <v>50</v>
      </c>
      <c r="C38" s="1">
        <v>1</v>
      </c>
      <c r="D38" s="15"/>
    </row>
    <row r="39" spans="1:4" ht="18.75">
      <c r="B39" s="1" t="s">
        <v>21</v>
      </c>
      <c r="C39" s="1">
        <v>2</v>
      </c>
      <c r="D39" s="17"/>
    </row>
    <row r="40" spans="1:4" ht="18">
      <c r="B40" s="1" t="s">
        <v>51</v>
      </c>
      <c r="C40" s="1">
        <v>2</v>
      </c>
      <c r="D40" s="15"/>
    </row>
    <row r="41" spans="1:4" s="4" customFormat="1" ht="18.75">
      <c r="B41" s="1" t="s">
        <v>22</v>
      </c>
      <c r="C41" s="1">
        <v>2</v>
      </c>
      <c r="D41" s="16"/>
    </row>
    <row r="42" spans="1:4" ht="18">
      <c r="B42" s="1" t="s">
        <v>26</v>
      </c>
      <c r="C42" s="3">
        <v>5</v>
      </c>
      <c r="D42" s="16"/>
    </row>
    <row r="43" spans="1:4" ht="18">
      <c r="B43" s="1" t="s">
        <v>23</v>
      </c>
      <c r="C43" s="1">
        <v>3</v>
      </c>
      <c r="D43" s="16"/>
    </row>
    <row r="44" spans="1:4" ht="18">
      <c r="B44" s="10" t="s">
        <v>10</v>
      </c>
      <c r="C44" s="1">
        <f>SUM(C34:C43)</f>
        <v>25</v>
      </c>
      <c r="D44" s="10">
        <f>SUM(D34, D36, D37, D39, D40, D41,D42, D43)</f>
        <v>0</v>
      </c>
    </row>
    <row r="45" spans="1:4">
      <c r="D45" s="16"/>
    </row>
    <row r="46" spans="1:4" ht="18" customHeight="1">
      <c r="A46" s="13" t="s">
        <v>11</v>
      </c>
      <c r="B46" s="13"/>
      <c r="C46" s="1"/>
      <c r="D46" s="15"/>
    </row>
    <row r="47" spans="1:4" ht="18">
      <c r="B47" s="2" t="s">
        <v>52</v>
      </c>
      <c r="C47" s="1">
        <v>2</v>
      </c>
      <c r="D47" s="15"/>
    </row>
    <row r="48" spans="1:4" ht="18">
      <c r="B48" s="2" t="s">
        <v>53</v>
      </c>
      <c r="C48" s="1">
        <v>2</v>
      </c>
      <c r="D48" s="15"/>
    </row>
    <row r="49" spans="2:4" ht="36">
      <c r="B49" s="2" t="s">
        <v>60</v>
      </c>
      <c r="C49" s="1">
        <v>3</v>
      </c>
      <c r="D49" s="15"/>
    </row>
    <row r="50" spans="2:4" ht="18">
      <c r="B50" s="2" t="s">
        <v>54</v>
      </c>
      <c r="C50" s="1">
        <v>2</v>
      </c>
      <c r="D50" s="15"/>
    </row>
    <row r="51" spans="2:4" ht="18">
      <c r="B51" s="2" t="s">
        <v>55</v>
      </c>
      <c r="C51" s="1">
        <v>5</v>
      </c>
      <c r="D51" s="15"/>
    </row>
    <row r="52" spans="2:4" ht="18">
      <c r="B52" s="2" t="s">
        <v>56</v>
      </c>
      <c r="C52" s="1">
        <v>2</v>
      </c>
      <c r="D52" s="15"/>
    </row>
    <row r="53" spans="2:4" ht="18">
      <c r="B53" s="2" t="s">
        <v>57</v>
      </c>
      <c r="C53" s="1">
        <v>2</v>
      </c>
      <c r="D53" s="15"/>
    </row>
    <row r="54" spans="2:4" ht="18">
      <c r="B54" s="2" t="s">
        <v>24</v>
      </c>
      <c r="C54" s="1">
        <v>1</v>
      </c>
      <c r="D54" s="10"/>
    </row>
    <row r="55" spans="2:4" ht="36">
      <c r="B55" s="2" t="s">
        <v>58</v>
      </c>
      <c r="C55" s="1">
        <v>4</v>
      </c>
      <c r="D55" s="10"/>
    </row>
    <row r="56" spans="2:4" ht="18">
      <c r="B56" s="2" t="s">
        <v>59</v>
      </c>
      <c r="C56" s="1">
        <v>2</v>
      </c>
      <c r="D56" s="16"/>
    </row>
    <row r="57" spans="2:4" ht="18">
      <c r="B57" s="10" t="s">
        <v>12</v>
      </c>
      <c r="C57" s="1">
        <f>SUM(C47:C56)</f>
        <v>25</v>
      </c>
      <c r="D57" s="10">
        <f>SUM(D47:D56)</f>
        <v>0</v>
      </c>
    </row>
    <row r="58" spans="2:4">
      <c r="D58" s="16"/>
    </row>
    <row r="59" spans="2:4">
      <c r="D59" s="16"/>
    </row>
    <row r="60" spans="2:4" ht="20.25">
      <c r="B60" s="11" t="s">
        <v>13</v>
      </c>
      <c r="C60" s="1">
        <f>SUM(C57,C44,C31,C23,C13)</f>
        <v>90</v>
      </c>
      <c r="D60" s="10">
        <f>SUM(D57,D44,D31,D23,D13)</f>
        <v>0</v>
      </c>
    </row>
    <row r="62" spans="2:4" ht="16.5" thickBot="1"/>
    <row r="63" spans="2:4" ht="18.75" thickBot="1">
      <c r="C63" s="5" t="s">
        <v>18</v>
      </c>
      <c r="D63" s="6" t="s">
        <v>14</v>
      </c>
    </row>
    <row r="64" spans="2:4" ht="18.75" thickBot="1">
      <c r="C64" s="7" t="s">
        <v>15</v>
      </c>
      <c r="D64" s="8" t="s">
        <v>63</v>
      </c>
    </row>
    <row r="65" spans="3:4" ht="18.75" thickBot="1">
      <c r="C65" s="7" t="s">
        <v>16</v>
      </c>
      <c r="D65" s="8" t="s">
        <v>62</v>
      </c>
    </row>
    <row r="66" spans="3:4" ht="18.75" thickBot="1">
      <c r="C66" s="7" t="s">
        <v>17</v>
      </c>
      <c r="D66" s="8" t="s">
        <v>61</v>
      </c>
    </row>
  </sheetData>
  <mergeCells count="2">
    <mergeCell ref="A1:B1"/>
    <mergeCell ref="A2:B2"/>
  </mergeCells>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Lhoutellier, Teddy</cp:lastModifiedBy>
  <dcterms:created xsi:type="dcterms:W3CDTF">2016-11-30T14:14:51Z</dcterms:created>
  <dcterms:modified xsi:type="dcterms:W3CDTF">2017-07-25T18:51:54Z</dcterms:modified>
</cp:coreProperties>
</file>